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5000" activeTab="0"/>
  </bookViews>
  <sheets>
    <sheet name="Putni nalog" sheetId="1" r:id="rId1"/>
    <sheet name="Dnevnice inozemstvo" sheetId="2" r:id="rId2"/>
    <sheet name="Upute" sheetId="3" r:id="rId3"/>
  </sheets>
  <definedNames>
    <definedName name="_xlnm.Print_Titles" localSheetId="1">'Dnevnice inozemstvo'!$4:$4</definedName>
  </definedNames>
  <calcPr calcId="191029" fullCalcOnLoad="1"/>
</workbook>
</file>

<file path=xl/styles.xml><?xml version="1.0" encoding="utf-8"?>
<styleSheet xmlns="http://schemas.openxmlformats.org/spreadsheetml/2006/main">
  <numFmts count="9">
    <numFmt numFmtId="164" formatCode="#,##0.00\ &quot;€&quot;"/>
    <numFmt numFmtId="165" formatCode="0.00\ &quot;€/km&quot;"/>
    <numFmt numFmtId="166" formatCode="dd\.mm\.yyyy\."/>
    <numFmt numFmtId="167" formatCode="hh:mm"/>
    <numFmt numFmtId="168" formatCode="#,##0;-#,##0;&quot;&quot;"/>
    <numFmt numFmtId="169" formatCode="#,##0.00\ &quot;€&quot;;-#,##0.00\ &quot;€&quot;;&quot;&quot;"/>
    <numFmt numFmtId="170" formatCode="dd\.mm\.yyyy\.\ hh:mm"/>
    <numFmt numFmtId="171" formatCode="0&quot; %&quot;"/>
    <numFmt numFmtId="172" formatCode="0.0;-0.0;&quot;&quot;"/>
  </numFmts>
  <fonts count="8">
    <font>
      <sz val="10"/>
      <color rgb="FF0F172A"/>
      <name val="Calibri"/>
      <family val="2"/>
    </font>
    <font>
      <b/>
      <sz val="10"/>
      <color rgb="FF0F172A"/>
      <name val="Calibri"/>
      <family val="2"/>
    </font>
    <font>
      <b/>
      <sz val="16"/>
      <color rgb="FF133261"/>
      <name val="Calibri"/>
      <family val="2"/>
    </font>
    <font>
      <sz val="9"/>
      <color rgb="FF51627A"/>
      <name val="Calibri"/>
      <family val="2"/>
    </font>
    <font>
      <b/>
      <sz val="9"/>
      <color rgb="FF133261"/>
      <name val="Calibri"/>
      <family val="2"/>
    </font>
    <font>
      <b/>
      <sz val="13"/>
      <color rgb="FF0A7CC0"/>
      <name val="Calibri"/>
      <family val="2"/>
    </font>
    <font>
      <u/>
      <sz val="10"/>
      <color rgb="FF0E9DEC"/>
      <name val="Calibri"/>
      <family val="2"/>
    </font>
    <font>
      <b/>
      <sz val="11"/>
      <color rgb="FF0E9DEC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6F2FE"/>
        <bgColor indexed="64"/>
      </patternFill>
    </fill>
    <fill>
      <patternFill patternType="solid">
        <fgColor rgb="FFFFFDEB"/>
        <bgColor indexed="64"/>
      </patternFill>
    </fill>
    <fill>
      <patternFill patternType="solid">
        <fgColor rgb="FFF5F8FC"/>
        <bgColor indexed="64"/>
      </patternFill>
    </fill>
    <fill>
      <patternFill patternType="solid">
        <fgColor rgb="FFEEF6FE"/>
        <bgColor indexed="64"/>
      </patternFill>
    </fill>
  </fills>
  <borders count="4">
    <border>
      <left/>
      <right/>
      <top/>
      <bottom/>
      <diagonal/>
    </border>
    <border>
      <left style="thin">
        <color rgb="FFC9D6E6"/>
      </left>
      <right style="thin">
        <color rgb="FFC9D6E6"/>
      </right>
      <top style="thin">
        <color rgb="FFC9D6E6"/>
      </top>
      <bottom style="thin">
        <color rgb="FFC9D6E6"/>
      </bottom>
      <diagonal/>
    </border>
    <border>
      <left/>
      <right/>
      <top/>
      <bottom style="thin">
        <color rgb="FF51627A"/>
      </bottom>
      <diagonal/>
    </border>
    <border>
      <left style="thin">
        <color rgb="FFC9D6E6"/>
      </left>
      <right style="thin">
        <color rgb="FFC9D6E6"/>
      </right>
      <top style="medium">
        <color rgb="FF0E9DEC"/>
      </top>
      <bottom style="thin">
        <color rgb="FFC9D6E6"/>
      </bottom>
      <diagonal/>
    </border>
  </borders>
  <cellStyleXfs count="1">
    <xf numFmtId="0" fontId="0" fillId="0" borderId="0"/>
  </cellStyleXfs>
  <cellXfs count="41">
    <xf numFmtId="0" fontId="0" fillId="0" borderId="0" xfId="0" applyFont="1"/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0" fillId="3" borderId="1" xfId="0" applyFont="1" applyFill="1" applyBorder="1" applyAlignment="1">
      <alignment horizontal="left" vertical="center"/>
    </xf>
    <xf numFmtId="165" fontId="1" fillId="3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6" fontId="0" fillId="0" borderId="1" xfId="0" applyNumberFormat="1" applyFont="1" applyBorder="1" applyAlignment="1">
      <alignment horizontal="center" vertical="center"/>
    </xf>
    <xf numFmtId="167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right" vertical="center"/>
    </xf>
    <xf numFmtId="165" fontId="0" fillId="4" borderId="1" xfId="0" applyNumberFormat="1" applyFont="1" applyFill="1" applyBorder="1" applyAlignment="1">
      <alignment horizontal="right" vertical="center"/>
    </xf>
    <xf numFmtId="165" fontId="0" fillId="0" borderId="1" xfId="0" applyNumberFormat="1" applyFont="1" applyBorder="1" applyAlignment="1">
      <alignment horizontal="right" vertical="center"/>
    </xf>
    <xf numFmtId="3" fontId="1" fillId="4" borderId="1" xfId="0" applyNumberFormat="1" applyFont="1" applyFill="1" applyBorder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  <xf numFmtId="168" fontId="1" fillId="5" borderId="3" xfId="0" applyNumberFormat="1" applyFont="1" applyFill="1" applyBorder="1" applyAlignment="1">
      <alignment horizontal="right" vertical="center"/>
    </xf>
    <xf numFmtId="169" fontId="1" fillId="5" borderId="3" xfId="0" applyNumberFormat="1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left" vertical="center"/>
    </xf>
    <xf numFmtId="169" fontId="5" fillId="0" borderId="0" xfId="0" applyNumberFormat="1" applyFont="1" applyAlignment="1">
      <alignment horizontal="left" vertical="center"/>
    </xf>
    <xf numFmtId="0" fontId="0" fillId="0" borderId="2" xfId="0" applyFont="1" applyBorder="1" applyAlignment="1">
      <alignment horizontal="left" vertical="bottom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0" fontId="0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right" vertical="center"/>
    </xf>
    <xf numFmtId="3" fontId="0" fillId="3" borderId="1" xfId="0" applyNumberFormat="1" applyFont="1" applyFill="1" applyBorder="1" applyAlignment="1">
      <alignment horizontal="right" vertical="center"/>
    </xf>
    <xf numFmtId="171" fontId="0" fillId="3" borderId="1" xfId="0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left" vertical="top" wrapText="1"/>
    </xf>
    <xf numFmtId="172" fontId="1" fillId="4" borderId="1" xfId="0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4" fontId="0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oznja.net/putni-nalozi/" TargetMode="External"/><Relationship Id="rId2" Type="http://schemas.openxmlformats.org/officeDocument/2006/relationships/hyperlink" Target="https://voznja.net/putni-nalozi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oznja.net/registracija/" TargetMode="External"/><Relationship Id="rId2" Type="http://schemas.openxmlformats.org/officeDocument/2006/relationships/hyperlink" Target="https://voznja.net/putni-naloz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workbookViewId="0" showGridLines="0" tabSelected="1"/>
  </sheetViews>
  <sheetFormatPr defaultRowHeight="15"/>
  <cols>
    <col min="1" max="1" width="17" customWidth="1"/>
    <col min="2" max="2" width="17" customWidth="1"/>
    <col min="3" max="3" width="17" customWidth="1"/>
    <col min="4" max="4" width="10" customWidth="1"/>
    <col min="5" max="5" width="11" customWidth="1"/>
    <col min="6" max="6" width="13" customWidth="1"/>
    <col min="7" max="7" width="13" customWidth="1"/>
    <col min="8" max="8" width="14" customWidth="1"/>
  </cols>
  <sheetData>
    <row r="1" ht="26" customHeight="1">
      <c r="A1" s="1" t="inlineStr">
        <is>
          <t xml:space="preserve">PUTNI NALOG</t>
        </is>
      </c>
      <c r="F1" s="2" t="inlineStr">
        <is>
          <t xml:space="preserve">voznja.net</t>
        </is>
      </c>
    </row>
    <row r="2">
      <c r="A2" s="3" t="inlineStr">
        <is>
          <t xml:space="preserve">Nalog za službeno putovanje i obračun putnih troškova · dnevnice, privatni automobil, troškovi i predujam</t>
        </is>
      </c>
    </row>
    <row r="3" ht="8" customHeight="1"/>
    <row r="4" ht="18" customHeight="1">
      <c r="A4" s="5" t="inlineStr">
        <is>
          <t xml:space="preserve">Broj naloga i datum</t>
        </is>
      </c>
      <c r="C4" s="8"/>
      <c r="D4" s="8"/>
      <c r="E4" s="8"/>
      <c r="F4" s="8"/>
      <c r="G4" s="8"/>
      <c r="H4" s="8"/>
    </row>
    <row r="5" ht="18" customHeight="1">
      <c r="A5" s="5" t="inlineStr">
        <is>
          <t xml:space="preserve">Poslodavac (naziv, OIB)</t>
        </is>
      </c>
      <c r="C5" s="8"/>
      <c r="D5" s="8"/>
      <c r="E5" s="8"/>
      <c r="F5" s="8"/>
      <c r="G5" s="8"/>
      <c r="H5" s="8"/>
    </row>
    <row r="6" ht="18" customHeight="1">
      <c r="A6" s="5" t="inlineStr">
        <is>
          <t xml:space="preserve">Zaposlenik (ime, prezime, radno mjesto)</t>
        </is>
      </c>
      <c r="C6" s="8"/>
      <c r="D6" s="8"/>
      <c r="E6" s="8"/>
      <c r="F6" s="8"/>
      <c r="G6" s="8"/>
      <c r="H6" s="8"/>
    </row>
    <row r="7" ht="18" customHeight="1">
      <c r="A7" s="5" t="inlineStr">
        <is>
          <t xml:space="preserve">Odredište</t>
        </is>
      </c>
      <c r="C7" s="8"/>
      <c r="D7" s="8"/>
      <c r="E7" s="8"/>
      <c r="F7" s="8"/>
      <c r="G7" s="8"/>
      <c r="H7" s="8"/>
    </row>
    <row r="8" ht="18" customHeight="1">
      <c r="A8" s="5" t="inlineStr">
        <is>
          <t xml:space="preserve">Svrha putovanja</t>
        </is>
      </c>
      <c r="C8" s="8"/>
      <c r="D8" s="8"/>
      <c r="E8" s="8"/>
      <c r="F8" s="8"/>
      <c r="G8" s="8"/>
      <c r="H8" s="8"/>
    </row>
    <row r="9" ht="18" customHeight="1">
      <c r="A9" s="5" t="inlineStr">
        <is>
          <t xml:space="preserve">Prijevozno sredstvo (reg. oznaka)</t>
        </is>
      </c>
      <c r="C9" s="8"/>
      <c r="D9" s="8"/>
      <c r="E9" s="8"/>
      <c r="F9" s="8"/>
      <c r="G9" s="8"/>
      <c r="H9" s="8"/>
    </row>
    <row r="10" ht="18" customHeight="1">
      <c r="A10" s="5" t="inlineStr">
        <is>
          <t xml:space="preserve">Nalogodavac (odobrio putovanje)</t>
        </is>
      </c>
      <c r="C10" s="8"/>
      <c r="D10" s="8"/>
      <c r="E10" s="8"/>
      <c r="F10" s="8"/>
      <c r="G10" s="8"/>
      <c r="H10" s="8"/>
    </row>
    <row r="11" ht="18" customHeight="1">
      <c r="A11" s="5" t="inlineStr">
        <is>
          <t xml:space="preserve">Predujam (€)</t>
        </is>
      </c>
      <c r="C11" s="34"/>
    </row>
    <row r="13">
      <c r="A13" s="5" t="inlineStr">
        <is>
          <t xml:space="preserve">DNEVNICE</t>
        </is>
      </c>
      <c r="C13" s="3" t="inlineStr">
        <is>
          <t xml:space="preserve">Puna dnevnica: više od 12 h · pola: 8 – 12 h · umanjenje 30 % za svaki osigurani obrok (ručak, večera)</t>
        </is>
      </c>
    </row>
    <row r="14" ht="30" customHeight="1">
      <c r="A14" s="12" t="inlineStr">
        <is>
          <t xml:space="preserve">Država</t>
        </is>
      </c>
      <c r="B14" s="12" t="inlineStr">
        <is>
          <t xml:space="preserve">Od (datum i vrijeme)</t>
        </is>
      </c>
      <c r="C14" s="12" t="inlineStr">
        <is>
          <t xml:space="preserve">Do (datum i vrijeme)</t>
        </is>
      </c>
      <c r="D14" s="12" t="inlineStr">
        <is>
          <t xml:space="preserve">Sati</t>
        </is>
      </c>
      <c r="E14" s="12" t="inlineStr">
        <is>
          <t xml:space="preserve">Broj dnevnica</t>
        </is>
      </c>
      <c r="F14" s="12" t="inlineStr">
        <is>
          <t xml:space="preserve">Iznos dnevnice (€)</t>
        </is>
      </c>
      <c r="G14" s="12" t="inlineStr">
        <is>
          <t xml:space="preserve">Umanjenje za obroke (%)</t>
        </is>
      </c>
      <c r="H14" s="12" t="inlineStr">
        <is>
          <t xml:space="preserve">Ukupno (€)</t>
        </is>
      </c>
    </row>
    <row r="15" ht="18" customHeight="1">
      <c r="A15" s="8" t="inlineStr">
        <is>
          <t xml:space="preserve">Hrvatska</t>
        </is>
      </c>
      <c r="B15" s="33"/>
      <c r="C15" s="33"/>
      <c r="D15" s="38" t="str">
        <f>IF(AND(ISNUMBER(B15),ISNUMBER(C15)),ROUND((C15-B15)*24,2),"")</f>
        <v/>
      </c>
      <c r="E15" s="38" t="str">
        <f>IF(ISNUMBER(D15),INT(D15/24)+IF(MOD(D15,24)&gt;12,1,IF(MOD(D15,24)&gt;=8,0.5,0)),"")</f>
        <v/>
      </c>
      <c r="F15" s="34">
        <v>30.0</v>
      </c>
      <c r="G15" s="36"/>
      <c r="H15" s="22" t="str">
        <f>IF(AND(ISNUMBER(E15),ISNUMBER(F15)),ROUND(E15*F15*(1-N(G15)/100),2),"")</f>
        <v/>
      </c>
    </row>
    <row r="16" ht="18" customHeight="1">
      <c r="A16" s="8"/>
      <c r="B16" s="33"/>
      <c r="C16" s="33"/>
      <c r="D16" s="38" t="str">
        <f>IF(AND(ISNUMBER(B16),ISNUMBER(C16)),ROUND((C16-B16)*24,2),"")</f>
        <v/>
      </c>
      <c r="E16" s="38" t="str">
        <f>IF(ISNUMBER(D16),INT(D16/24)+IF(MOD(D16,24)&gt;12,1,IF(MOD(D16,24)&gt;=8,0.5,0)),"")</f>
        <v/>
      </c>
      <c r="F16" s="34"/>
      <c r="G16" s="36"/>
      <c r="H16" s="22" t="str">
        <f>IF(AND(ISNUMBER(E16),ISNUMBER(F16)),ROUND(E16*F16*(1-N(G16)/100),2),"")</f>
        <v/>
      </c>
    </row>
    <row r="17" ht="18" customHeight="1">
      <c r="A17" s="8"/>
      <c r="B17" s="33"/>
      <c r="C17" s="33"/>
      <c r="D17" s="38" t="str">
        <f>IF(AND(ISNUMBER(B17),ISNUMBER(C17)),ROUND((C17-B17)*24,2),"")</f>
        <v/>
      </c>
      <c r="E17" s="38" t="str">
        <f>IF(ISNUMBER(D17),INT(D17/24)+IF(MOD(D17,24)&gt;12,1,IF(MOD(D17,24)&gt;=8,0.5,0)),"")</f>
        <v/>
      </c>
      <c r="F17" s="34"/>
      <c r="G17" s="36"/>
      <c r="H17" s="22" t="str">
        <f>IF(AND(ISNUMBER(E17),ISNUMBER(F17)),ROUND(E17*F17*(1-N(G17)/100),2),"")</f>
        <v/>
      </c>
    </row>
    <row r="18" ht="18" customHeight="1">
      <c r="A18" s="8"/>
      <c r="B18" s="33"/>
      <c r="C18" s="33"/>
      <c r="D18" s="38" t="str">
        <f>IF(AND(ISNUMBER(B18),ISNUMBER(C18)),ROUND((C18-B18)*24,2),"")</f>
        <v/>
      </c>
      <c r="E18" s="38" t="str">
        <f>IF(ISNUMBER(D18),INT(D18/24)+IF(MOD(D18,24)&gt;12,1,IF(MOD(D18,24)&gt;=8,0.5,0)),"")</f>
        <v/>
      </c>
      <c r="F18" s="34"/>
      <c r="G18" s="36"/>
      <c r="H18" s="22" t="str">
        <f>IF(AND(ISNUMBER(E18),ISNUMBER(F18)),ROUND(E18*F18*(1-N(G18)/100),2),"")</f>
        <v/>
      </c>
    </row>
    <row r="19" ht="18" customHeight="1">
      <c r="A19" s="8"/>
      <c r="B19" s="33"/>
      <c r="C19" s="33"/>
      <c r="D19" s="38" t="str">
        <f>IF(AND(ISNUMBER(B19),ISNUMBER(C19)),ROUND((C19-B19)*24,2),"")</f>
        <v/>
      </c>
      <c r="E19" s="38" t="str">
        <f>IF(ISNUMBER(D19),INT(D19/24)+IF(MOD(D19,24)&gt;12,1,IF(MOD(D19,24)&gt;=8,0.5,0)),"")</f>
        <v/>
      </c>
      <c r="F19" s="34"/>
      <c r="G19" s="36"/>
      <c r="H19" s="22" t="str">
        <f>IF(AND(ISNUMBER(E19),ISNUMBER(F19)),ROUND(E19*F19*(1-N(G19)/100),2),"")</f>
        <v/>
      </c>
    </row>
    <row r="20" ht="18" customHeight="1">
      <c r="A20" s="8"/>
      <c r="B20" s="33"/>
      <c r="C20" s="33"/>
      <c r="D20" s="38" t="str">
        <f>IF(AND(ISNUMBER(B20),ISNUMBER(C20)),ROUND((C20-B20)*24,2),"")</f>
        <v/>
      </c>
      <c r="E20" s="38" t="str">
        <f>IF(ISNUMBER(D20),INT(D20/24)+IF(MOD(D20,24)&gt;12,1,IF(MOD(D20,24)&gt;=8,0.5,0)),"")</f>
        <v/>
      </c>
      <c r="F20" s="34"/>
      <c r="G20" s="36"/>
      <c r="H20" s="22" t="str">
        <f>IF(AND(ISNUMBER(E20),ISNUMBER(F20)),ROUND(E20*F20*(1-N(G20)/100),2),"")</f>
        <v/>
      </c>
    </row>
    <row r="21">
      <c r="A21" s="23" t="inlineStr">
        <is>
          <t xml:space="preserve">Dnevnice ukupno</t>
        </is>
      </c>
      <c r="B21" s="23"/>
      <c r="C21" s="23"/>
      <c r="D21" s="23"/>
      <c r="E21" s="23"/>
      <c r="F21" s="23"/>
      <c r="G21" s="23"/>
      <c r="H21" s="25" t="str">
        <f>SUM(H15:H20)</f>
        <v/>
      </c>
    </row>
    <row r="23">
      <c r="A23" s="5" t="inlineStr">
        <is>
          <t xml:space="preserve">PRIJEVOZ PRIVATNIM AUTOMOBILOM</t>
        </is>
      </c>
      <c r="D23" s="3" t="inlineStr">
        <is>
          <t xml:space="preserve">neoporezivo do 0,50 €/km</t>
        </is>
      </c>
    </row>
    <row r="24" ht="30" customHeight="1">
      <c r="A24" s="12" t="inlineStr">
        <is>
          <t xml:space="preserve">Relacija (polazište – odredište – povratak)</t>
        </is>
      </c>
      <c r="B24" s="12"/>
      <c r="C24" s="12"/>
      <c r="D24" s="12" t="inlineStr">
        <is>
          <t xml:space="preserve">Početno stanje</t>
        </is>
      </c>
      <c r="E24" s="12" t="inlineStr">
        <is>
          <t xml:space="preserve">Završno stanje</t>
        </is>
      </c>
      <c r="F24" s="12" t="inlineStr">
        <is>
          <t xml:space="preserve">Prijeđeno km</t>
        </is>
      </c>
      <c r="G24" s="12" t="inlineStr">
        <is>
          <t xml:space="preserve">Naknada (€/km)</t>
        </is>
      </c>
      <c r="H24" s="12" t="inlineStr">
        <is>
          <t xml:space="preserve">Iznos (€)</t>
        </is>
      </c>
    </row>
    <row r="25" ht="18" customHeight="1">
      <c r="A25" s="8"/>
      <c r="B25" s="8"/>
      <c r="C25" s="8"/>
      <c r="D25" s="35"/>
      <c r="E25" s="35"/>
      <c r="F25" s="21" t="str">
        <f>IF(AND(ISNUMBER(D25),ISNUMBER(E25)),E25-D25,"")</f>
        <v/>
      </c>
      <c r="G25" s="20">
        <v>0.5</v>
      </c>
      <c r="H25" s="22" t="str">
        <f>IF(ISNUMBER(F25),ROUND(F25*G25,2),"")</f>
        <v/>
      </c>
    </row>
    <row r="27">
      <c r="A27" s="5" t="inlineStr">
        <is>
          <t xml:space="preserve">OSTALI TROŠKOVI (po računima)</t>
        </is>
      </c>
      <c r="D27" s="3" t="inlineStr">
        <is>
          <t xml:space="preserve">prijevozne karte, smještaj, cestarina, parking…</t>
        </is>
      </c>
    </row>
    <row r="28" ht="22" customHeight="1">
      <c r="A28" s="12" t="inlineStr">
        <is>
          <t xml:space="preserve">Vrsta i opis troška</t>
        </is>
      </c>
      <c r="B28" s="12"/>
      <c r="C28" s="12"/>
      <c r="D28" s="12"/>
      <c r="E28" s="12"/>
      <c r="F28" s="12" t="inlineStr">
        <is>
          <t xml:space="preserve">Datum</t>
        </is>
      </c>
      <c r="G28" s="12" t="inlineStr">
        <is>
          <t xml:space="preserve">Broj računa</t>
        </is>
      </c>
      <c r="H28" s="12" t="inlineStr">
        <is>
          <t xml:space="preserve">Iznos (€)</t>
        </is>
      </c>
    </row>
    <row r="29" ht="18" customHeight="1">
      <c r="A29" s="8"/>
      <c r="B29" s="8"/>
      <c r="C29" s="8"/>
      <c r="D29" s="8"/>
      <c r="E29" s="8"/>
      <c r="F29" s="16"/>
      <c r="G29" s="8"/>
      <c r="H29" s="34"/>
    </row>
    <row r="30" ht="18" customHeight="1">
      <c r="A30" s="8"/>
      <c r="B30" s="8"/>
      <c r="C30" s="8"/>
      <c r="D30" s="8"/>
      <c r="E30" s="8"/>
      <c r="F30" s="16"/>
      <c r="G30" s="8"/>
      <c r="H30" s="34"/>
    </row>
    <row r="31" ht="18" customHeight="1">
      <c r="A31" s="8"/>
      <c r="B31" s="8"/>
      <c r="C31" s="8"/>
      <c r="D31" s="8"/>
      <c r="E31" s="8"/>
      <c r="F31" s="16"/>
      <c r="G31" s="8"/>
      <c r="H31" s="34"/>
    </row>
    <row r="32" ht="18" customHeight="1">
      <c r="A32" s="8"/>
      <c r="B32" s="8"/>
      <c r="C32" s="8"/>
      <c r="D32" s="8"/>
      <c r="E32" s="8"/>
      <c r="F32" s="16"/>
      <c r="G32" s="8"/>
      <c r="H32" s="34"/>
    </row>
    <row r="33" ht="18" customHeight="1">
      <c r="A33" s="8"/>
      <c r="B33" s="8"/>
      <c r="C33" s="8"/>
      <c r="D33" s="8"/>
      <c r="E33" s="8"/>
      <c r="F33" s="16"/>
      <c r="G33" s="8"/>
      <c r="H33" s="34"/>
    </row>
    <row r="34" ht="18" customHeight="1">
      <c r="A34" s="8"/>
      <c r="B34" s="8"/>
      <c r="C34" s="8"/>
      <c r="D34" s="8"/>
      <c r="E34" s="8"/>
      <c r="F34" s="16"/>
      <c r="G34" s="8"/>
      <c r="H34" s="34"/>
    </row>
    <row r="35">
      <c r="A35" s="23" t="inlineStr">
        <is>
          <t xml:space="preserve">Ostali troškovi ukupno</t>
        </is>
      </c>
      <c r="B35" s="23"/>
      <c r="C35" s="23"/>
      <c r="D35" s="23"/>
      <c r="E35" s="23"/>
      <c r="F35" s="23"/>
      <c r="G35" s="23"/>
      <c r="H35" s="25" t="str">
        <f>SUM(H29:H34)</f>
        <v/>
      </c>
    </row>
    <row r="37">
      <c r="E37" s="5" t="inlineStr">
        <is>
          <t xml:space="preserve">REKAPITULACIJA</t>
        </is>
      </c>
    </row>
    <row r="38">
      <c r="A38" s="4" t="inlineStr">
        <is>
          <t xml:space="preserve">Neoporezivo: dnevnica 30,00 € (&gt; 12 h) / 15,00 € (8 – 12 h), inozemne prema Odluci NN 16/2024 (list „Dnevnice inozemstvo”), privatni automobil 0,50 €/km. Dnevnice i kilometri iskazuju se u JOPPD-u pod oznakom 17.</t>
        </is>
      </c>
      <c r="E38" s="6" t="inlineStr">
        <is>
          <t xml:space="preserve">Dnevnice</t>
        </is>
      </c>
      <c r="F38" s="0"/>
      <c r="G38" s="0"/>
      <c r="H38" s="22" t="str">
        <f>H21</f>
        <v/>
      </c>
    </row>
    <row r="39">
      <c r="E39" s="6" t="inlineStr">
        <is>
          <t xml:space="preserve">Privatni automobil</t>
        </is>
      </c>
      <c r="F39" s="0"/>
      <c r="G39" s="0"/>
      <c r="H39" s="22" t="str">
        <f>N(H25)</f>
        <v/>
      </c>
    </row>
    <row r="40">
      <c r="E40" s="6" t="inlineStr">
        <is>
          <t xml:space="preserve">Ostali troškovi</t>
        </is>
      </c>
      <c r="F40" s="0"/>
      <c r="G40" s="0"/>
      <c r="H40" s="22" t="str">
        <f>H35</f>
        <v/>
      </c>
    </row>
    <row r="41">
      <c r="E41" s="23" t="inlineStr">
        <is>
          <t xml:space="preserve">UKUPNO</t>
        </is>
      </c>
      <c r="F41" s="23"/>
      <c r="G41" s="23"/>
      <c r="H41" s="25" t="str">
        <f>SUM(H38:H40)</f>
        <v/>
      </c>
    </row>
    <row r="42">
      <c r="E42" s="6" t="inlineStr">
        <is>
          <t xml:space="preserve">Predujam</t>
        </is>
      </c>
      <c r="F42" s="0"/>
      <c r="G42" s="0"/>
      <c r="H42" s="22" t="str">
        <f>N(C11)</f>
        <v/>
      </c>
    </row>
    <row r="43" ht="22" customHeight="1">
      <c r="E43" s="6" t="inlineStr">
        <is>
          <t xml:space="preserve">ZA ISPLATU (− = povrat)</t>
        </is>
      </c>
      <c r="H43" s="27" t="str">
        <f>H41-H42</f>
        <v/>
      </c>
    </row>
    <row r="45">
      <c r="A45" s="5" t="inlineStr">
        <is>
          <t xml:space="preserve">IZVJEŠĆE S PUTA</t>
        </is>
      </c>
    </row>
    <row r="46" ht="46" customHeight="1">
      <c r="A46" s="37"/>
      <c r="B46" s="37"/>
      <c r="C46" s="37"/>
      <c r="D46" s="37"/>
      <c r="E46" s="37"/>
      <c r="F46" s="37"/>
      <c r="G46" s="37"/>
      <c r="H46" s="37"/>
    </row>
    <row r="49" ht="26" customHeight="1">
      <c r="A49" s="28"/>
      <c r="B49" s="28"/>
      <c r="D49" s="28"/>
      <c r="E49" s="28"/>
      <c r="G49" s="28"/>
      <c r="H49" s="28"/>
    </row>
    <row r="50">
      <c r="A50" s="29" t="inlineStr">
        <is>
          <t xml:space="preserve">Podnositelj obračuna (zaposlenik)</t>
        </is>
      </c>
      <c r="D50" s="29" t="inlineStr">
        <is>
          <t xml:space="preserve">Obračun pregledao (likvidator)</t>
        </is>
      </c>
      <c r="G50" s="29" t="inlineStr">
        <is>
          <t xml:space="preserve">Odobrio (nalogodavac)</t>
        </is>
      </c>
    </row>
    <row r="52">
      <c r="A52" s="30" t="inlineStr">
        <is>
          <t xml:space="preserve">Bez Excela: dnevnice, PDF naloga, SEPA i JOPPD XML izrade se sami → voznja.net/putni-nalozi</t>
        </is>
      </c>
    </row>
  </sheetData>
  <mergeCells count="48">
    <mergeCell ref="A1:E1"/>
    <mergeCell ref="F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3:H13"/>
    <mergeCell ref="A21:G21"/>
    <mergeCell ref="A23:C23"/>
    <mergeCell ref="D23:H23"/>
    <mergeCell ref="A24:C24"/>
    <mergeCell ref="A25:C25"/>
    <mergeCell ref="A27:C27"/>
    <mergeCell ref="D27:H27"/>
    <mergeCell ref="A28:E28"/>
    <mergeCell ref="A29:E29"/>
    <mergeCell ref="A30:E30"/>
    <mergeCell ref="A31:E31"/>
    <mergeCell ref="A32:E32"/>
    <mergeCell ref="A33:E33"/>
    <mergeCell ref="A34:E34"/>
    <mergeCell ref="A35:G35"/>
    <mergeCell ref="E37:H37"/>
    <mergeCell ref="E38:G38"/>
    <mergeCell ref="E39:G39"/>
    <mergeCell ref="E40:G40"/>
    <mergeCell ref="E41:G41"/>
    <mergeCell ref="E42:G42"/>
    <mergeCell ref="E43:G43"/>
    <mergeCell ref="A38:D42"/>
    <mergeCell ref="A45:H45"/>
    <mergeCell ref="A46:H46"/>
    <mergeCell ref="A49:B49"/>
    <mergeCell ref="D49:E49"/>
    <mergeCell ref="G49:H49"/>
    <mergeCell ref="A52:H52"/>
  </mergeCells>
  <hyperlinks>
    <hyperlink ref="F1" r:id="rId1"/>
    <hyperlink ref="A52" r:id="rId2"/>
  </hyperlinks>
  <printOptions horizontalCentered="1"/>
  <pageMargins left="0.4" right="0.4" top="0.5" bottom="0.6" header="0.25" footer="0.3"/>
  <pageSetup paperSize="9" orientation="portrait" fitToWidth="1" fitToHeight="1"/>
  <headerFooter>
    <oddFooter>&amp;L&amp;8Putni nalog · voznja.net&amp;R&amp;8Stranica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1"/>
  <sheetViews>
    <sheetView workbookViewId="0" showGridLines="0">
      <pane ySplit="4" topLeftCell="A5" activePane="bottomLeft" state="frozen"/>
      <selection pane="bottomLeft" activeCell="A5" sqref="A5"/>
    </sheetView>
  </sheetViews>
  <sheetFormatPr defaultRowHeight="15"/>
  <cols>
    <col min="1" max="1" width="32" customWidth="1"/>
    <col min="2" max="2" width="14" customWidth="1"/>
    <col min="3" max="3" width="10" customWidth="1"/>
    <col min="4" max="4" width="16" customWidth="1"/>
  </cols>
  <sheetData>
    <row r="1" ht="24" customHeight="1">
      <c r="A1" s="1" t="inlineStr">
        <is>
          <t xml:space="preserve">Dnevnice za inozemstvo (NN 16/2024)</t>
        </is>
      </c>
    </row>
    <row r="2" ht="30" customHeight="1">
      <c r="A2" s="4" t="inlineStr">
        <is>
          <t xml:space="preserve">Puna dnevnica za više od 12 sati u državi, pola za 8 – 12 sati. Iznosi u USD preračunavaju se po srednjem tečaju HNB-a na dan obračuna.</t>
        </is>
      </c>
    </row>
    <row r="4">
      <c r="A4" s="12" t="inlineStr">
        <is>
          <t xml:space="preserve">Država</t>
        </is>
      </c>
      <c r="B4" s="12" t="inlineStr">
        <is>
          <t xml:space="preserve">Dnevnica</t>
        </is>
      </c>
      <c r="C4" s="12" t="inlineStr">
        <is>
          <t xml:space="preserve">Valuta</t>
        </is>
      </c>
      <c r="D4" s="12" t="inlineStr">
        <is>
          <t xml:space="preserve">Pola dnevnice</t>
        </is>
      </c>
    </row>
    <row r="5">
      <c r="A5" s="13" t="inlineStr">
        <is>
          <t xml:space="preserve">Hrvatska (tuzemstvo)</t>
        </is>
      </c>
      <c r="B5" s="40">
        <v>30.0</v>
      </c>
      <c r="C5" s="14" t="inlineStr">
        <is>
          <t xml:space="preserve">EUR</t>
        </is>
      </c>
      <c r="D5" s="40">
        <v>15.0</v>
      </c>
    </row>
    <row r="6">
      <c r="A6" s="13" t="inlineStr">
        <is>
          <t xml:space="preserve">Afganistan</t>
        </is>
      </c>
      <c r="B6" s="40">
        <v>50.0</v>
      </c>
      <c r="C6" s="14" t="inlineStr">
        <is>
          <t xml:space="preserve">USD</t>
        </is>
      </c>
      <c r="D6" s="40">
        <v>25.0</v>
      </c>
    </row>
    <row r="7">
      <c r="A7" s="13" t="inlineStr">
        <is>
          <t xml:space="preserve">Albanija</t>
        </is>
      </c>
      <c r="B7" s="40">
        <v>50.0</v>
      </c>
      <c r="C7" s="14" t="inlineStr">
        <is>
          <t xml:space="preserve">EUR</t>
        </is>
      </c>
      <c r="D7" s="40">
        <v>25.0</v>
      </c>
    </row>
    <row r="8">
      <c r="A8" s="13" t="inlineStr">
        <is>
          <t xml:space="preserve">Alžir</t>
        </is>
      </c>
      <c r="B8" s="40">
        <v>50.0</v>
      </c>
      <c r="C8" s="14" t="inlineStr">
        <is>
          <t xml:space="preserve">USD</t>
        </is>
      </c>
      <c r="D8" s="40">
        <v>25.0</v>
      </c>
    </row>
    <row r="9">
      <c r="A9" s="13" t="inlineStr">
        <is>
          <t xml:space="preserve">Andora</t>
        </is>
      </c>
      <c r="B9" s="40">
        <v>90.0</v>
      </c>
      <c r="C9" s="14" t="inlineStr">
        <is>
          <t xml:space="preserve">EUR</t>
        </is>
      </c>
      <c r="D9" s="40">
        <v>45.0</v>
      </c>
    </row>
    <row r="10">
      <c r="A10" s="13" t="inlineStr">
        <is>
          <t xml:space="preserve">Angola</t>
        </is>
      </c>
      <c r="B10" s="40">
        <v>50.0</v>
      </c>
      <c r="C10" s="14" t="inlineStr">
        <is>
          <t xml:space="preserve">USD</t>
        </is>
      </c>
      <c r="D10" s="40">
        <v>25.0</v>
      </c>
    </row>
    <row r="11">
      <c r="A11" s="13" t="inlineStr">
        <is>
          <t xml:space="preserve">Argentina</t>
        </is>
      </c>
      <c r="B11" s="40">
        <v>55.0</v>
      </c>
      <c r="C11" s="14" t="inlineStr">
        <is>
          <t xml:space="preserve">USD</t>
        </is>
      </c>
      <c r="D11" s="40">
        <v>27.5</v>
      </c>
    </row>
    <row r="12">
      <c r="A12" s="13" t="inlineStr">
        <is>
          <t xml:space="preserve">Armenija</t>
        </is>
      </c>
      <c r="B12" s="40">
        <v>50.0</v>
      </c>
      <c r="C12" s="14" t="inlineStr">
        <is>
          <t xml:space="preserve">EUR</t>
        </is>
      </c>
      <c r="D12" s="40">
        <v>25.0</v>
      </c>
    </row>
    <row r="13">
      <c r="A13" s="13" t="inlineStr">
        <is>
          <t xml:space="preserve">Australija</t>
        </is>
      </c>
      <c r="B13" s="40">
        <v>100.0</v>
      </c>
      <c r="C13" s="14" t="inlineStr">
        <is>
          <t xml:space="preserve">USD</t>
        </is>
      </c>
      <c r="D13" s="40">
        <v>50.0</v>
      </c>
    </row>
    <row r="14">
      <c r="A14" s="13" t="inlineStr">
        <is>
          <t xml:space="preserve">Austrija</t>
        </is>
      </c>
      <c r="B14" s="40">
        <v>90.0</v>
      </c>
      <c r="C14" s="14" t="inlineStr">
        <is>
          <t xml:space="preserve">EUR</t>
        </is>
      </c>
      <c r="D14" s="40">
        <v>45.0</v>
      </c>
    </row>
    <row r="15">
      <c r="A15" s="13" t="inlineStr">
        <is>
          <t xml:space="preserve">Azerbajdžan</t>
        </is>
      </c>
      <c r="B15" s="40">
        <v>55.0</v>
      </c>
      <c r="C15" s="14" t="inlineStr">
        <is>
          <t xml:space="preserve">USD</t>
        </is>
      </c>
      <c r="D15" s="40">
        <v>27.5</v>
      </c>
    </row>
    <row r="16">
      <c r="A16" s="13" t="inlineStr">
        <is>
          <t xml:space="preserve">Belgija</t>
        </is>
      </c>
      <c r="B16" s="40">
        <v>90.0</v>
      </c>
      <c r="C16" s="14" t="inlineStr">
        <is>
          <t xml:space="preserve">EUR</t>
        </is>
      </c>
      <c r="D16" s="40">
        <v>45.0</v>
      </c>
    </row>
    <row r="17">
      <c r="A17" s="13" t="inlineStr">
        <is>
          <t xml:space="preserve">Bjelorusija</t>
        </is>
      </c>
      <c r="B17" s="40">
        <v>50.0</v>
      </c>
      <c r="C17" s="14" t="inlineStr">
        <is>
          <t xml:space="preserve">EUR</t>
        </is>
      </c>
      <c r="D17" s="40">
        <v>25.0</v>
      </c>
    </row>
    <row r="18">
      <c r="A18" s="13" t="inlineStr">
        <is>
          <t xml:space="preserve">Bolivija</t>
        </is>
      </c>
      <c r="B18" s="40">
        <v>50.0</v>
      </c>
      <c r="C18" s="14" t="inlineStr">
        <is>
          <t xml:space="preserve">USD</t>
        </is>
      </c>
      <c r="D18" s="40">
        <v>25.0</v>
      </c>
    </row>
    <row r="19">
      <c r="A19" s="13" t="inlineStr">
        <is>
          <t xml:space="preserve">Bosna i Hercegovina</t>
        </is>
      </c>
      <c r="B19" s="40">
        <v>50.0</v>
      </c>
      <c r="C19" s="14" t="inlineStr">
        <is>
          <t xml:space="preserve">EUR</t>
        </is>
      </c>
      <c r="D19" s="40">
        <v>25.0</v>
      </c>
    </row>
    <row r="20">
      <c r="A20" s="13" t="inlineStr">
        <is>
          <t xml:space="preserve">Brazil</t>
        </is>
      </c>
      <c r="B20" s="40">
        <v>55.0</v>
      </c>
      <c r="C20" s="14" t="inlineStr">
        <is>
          <t xml:space="preserve">USD</t>
        </is>
      </c>
      <c r="D20" s="40">
        <v>27.5</v>
      </c>
    </row>
    <row r="21">
      <c r="A21" s="13" t="inlineStr">
        <is>
          <t xml:space="preserve">Bugarska</t>
        </is>
      </c>
      <c r="B21" s="40">
        <v>70.0</v>
      </c>
      <c r="C21" s="14" t="inlineStr">
        <is>
          <t xml:space="preserve">EUR</t>
        </is>
      </c>
      <c r="D21" s="40">
        <v>35.0</v>
      </c>
    </row>
    <row r="22">
      <c r="A22" s="13" t="inlineStr">
        <is>
          <t xml:space="preserve">Cipar</t>
        </is>
      </c>
      <c r="B22" s="40">
        <v>80.0</v>
      </c>
      <c r="C22" s="14" t="inlineStr">
        <is>
          <t xml:space="preserve">EUR</t>
        </is>
      </c>
      <c r="D22" s="40">
        <v>40.0</v>
      </c>
    </row>
    <row r="23">
      <c r="A23" s="13" t="inlineStr">
        <is>
          <t xml:space="preserve">Crna Gora</t>
        </is>
      </c>
      <c r="B23" s="40">
        <v>50.0</v>
      </c>
      <c r="C23" s="14" t="inlineStr">
        <is>
          <t xml:space="preserve">EUR</t>
        </is>
      </c>
      <c r="D23" s="40">
        <v>25.0</v>
      </c>
    </row>
    <row r="24">
      <c r="A24" s="13" t="inlineStr">
        <is>
          <t xml:space="preserve">Češka</t>
        </is>
      </c>
      <c r="B24" s="40">
        <v>80.0</v>
      </c>
      <c r="C24" s="14" t="inlineStr">
        <is>
          <t xml:space="preserve">EUR</t>
        </is>
      </c>
      <c r="D24" s="40">
        <v>40.0</v>
      </c>
    </row>
    <row r="25">
      <c r="A25" s="13" t="inlineStr">
        <is>
          <t xml:space="preserve">Čile</t>
        </is>
      </c>
      <c r="B25" s="40">
        <v>55.0</v>
      </c>
      <c r="C25" s="14" t="inlineStr">
        <is>
          <t xml:space="preserve">USD</t>
        </is>
      </c>
      <c r="D25" s="40">
        <v>27.5</v>
      </c>
    </row>
    <row r="26">
      <c r="A26" s="13" t="inlineStr">
        <is>
          <t xml:space="preserve">Danska</t>
        </is>
      </c>
      <c r="B26" s="40">
        <v>90.0</v>
      </c>
      <c r="C26" s="14" t="inlineStr">
        <is>
          <t xml:space="preserve">EUR</t>
        </is>
      </c>
      <c r="D26" s="40">
        <v>45.0</v>
      </c>
    </row>
    <row r="27">
      <c r="A27" s="13" t="inlineStr">
        <is>
          <t xml:space="preserve">Egipat</t>
        </is>
      </c>
      <c r="B27" s="40">
        <v>55.0</v>
      </c>
      <c r="C27" s="14" t="inlineStr">
        <is>
          <t xml:space="preserve">USD</t>
        </is>
      </c>
      <c r="D27" s="40">
        <v>27.5</v>
      </c>
    </row>
    <row r="28">
      <c r="A28" s="13" t="inlineStr">
        <is>
          <t xml:space="preserve">Estonija</t>
        </is>
      </c>
      <c r="B28" s="40">
        <v>80.0</v>
      </c>
      <c r="C28" s="14" t="inlineStr">
        <is>
          <t xml:space="preserve">EUR</t>
        </is>
      </c>
      <c r="D28" s="40">
        <v>40.0</v>
      </c>
    </row>
    <row r="29">
      <c r="A29" s="13" t="inlineStr">
        <is>
          <t xml:space="preserve">Etiopija</t>
        </is>
      </c>
      <c r="B29" s="40">
        <v>50.0</v>
      </c>
      <c r="C29" s="14" t="inlineStr">
        <is>
          <t xml:space="preserve">USD</t>
        </is>
      </c>
      <c r="D29" s="40">
        <v>25.0</v>
      </c>
    </row>
    <row r="30">
      <c r="A30" s="13" t="inlineStr">
        <is>
          <t xml:space="preserve">Filipini</t>
        </is>
      </c>
      <c r="B30" s="40">
        <v>50.0</v>
      </c>
      <c r="C30" s="14" t="inlineStr">
        <is>
          <t xml:space="preserve">USD</t>
        </is>
      </c>
      <c r="D30" s="40">
        <v>25.0</v>
      </c>
    </row>
    <row r="31">
      <c r="A31" s="13" t="inlineStr">
        <is>
          <t xml:space="preserve">Finska</t>
        </is>
      </c>
      <c r="B31" s="40">
        <v>90.0</v>
      </c>
      <c r="C31" s="14" t="inlineStr">
        <is>
          <t xml:space="preserve">EUR</t>
        </is>
      </c>
      <c r="D31" s="40">
        <v>45.0</v>
      </c>
    </row>
    <row r="32">
      <c r="A32" s="13" t="inlineStr">
        <is>
          <t xml:space="preserve">Francuska</t>
        </is>
      </c>
      <c r="B32" s="40">
        <v>90.0</v>
      </c>
      <c r="C32" s="14" t="inlineStr">
        <is>
          <t xml:space="preserve">EUR</t>
        </is>
      </c>
      <c r="D32" s="40">
        <v>45.0</v>
      </c>
    </row>
    <row r="33">
      <c r="A33" s="13" t="inlineStr">
        <is>
          <t xml:space="preserve">Grčka</t>
        </is>
      </c>
      <c r="B33" s="40">
        <v>70.0</v>
      </c>
      <c r="C33" s="14" t="inlineStr">
        <is>
          <t xml:space="preserve">EUR</t>
        </is>
      </c>
      <c r="D33" s="40">
        <v>35.0</v>
      </c>
    </row>
    <row r="34">
      <c r="A34" s="13" t="inlineStr">
        <is>
          <t xml:space="preserve">Gruzija</t>
        </is>
      </c>
      <c r="B34" s="40">
        <v>50.0</v>
      </c>
      <c r="C34" s="14" t="inlineStr">
        <is>
          <t xml:space="preserve">EUR</t>
        </is>
      </c>
      <c r="D34" s="40">
        <v>25.0</v>
      </c>
    </row>
    <row r="35">
      <c r="A35" s="13" t="inlineStr">
        <is>
          <t xml:space="preserve">Hong Kong (Kina)</t>
        </is>
      </c>
      <c r="B35" s="40">
        <v>100.0</v>
      </c>
      <c r="C35" s="14" t="inlineStr">
        <is>
          <t xml:space="preserve">USD</t>
        </is>
      </c>
      <c r="D35" s="40">
        <v>50.0</v>
      </c>
    </row>
    <row r="36">
      <c r="A36" s="13" t="inlineStr">
        <is>
          <t xml:space="preserve">Indija</t>
        </is>
      </c>
      <c r="B36" s="40">
        <v>50.0</v>
      </c>
      <c r="C36" s="14" t="inlineStr">
        <is>
          <t xml:space="preserve">USD</t>
        </is>
      </c>
      <c r="D36" s="40">
        <v>25.0</v>
      </c>
    </row>
    <row r="37">
      <c r="A37" s="13" t="inlineStr">
        <is>
          <t xml:space="preserve">Indonezija</t>
        </is>
      </c>
      <c r="B37" s="40">
        <v>50.0</v>
      </c>
      <c r="C37" s="14" t="inlineStr">
        <is>
          <t xml:space="preserve">USD</t>
        </is>
      </c>
      <c r="D37" s="40">
        <v>25.0</v>
      </c>
    </row>
    <row r="38">
      <c r="A38" s="13" t="inlineStr">
        <is>
          <t xml:space="preserve">Irak</t>
        </is>
      </c>
      <c r="B38" s="40">
        <v>60.0</v>
      </c>
      <c r="C38" s="14" t="inlineStr">
        <is>
          <t xml:space="preserve">USD</t>
        </is>
      </c>
      <c r="D38" s="40">
        <v>30.0</v>
      </c>
    </row>
    <row r="39">
      <c r="A39" s="13" t="inlineStr">
        <is>
          <t xml:space="preserve">Iran</t>
        </is>
      </c>
      <c r="B39" s="40">
        <v>60.0</v>
      </c>
      <c r="C39" s="14" t="inlineStr">
        <is>
          <t xml:space="preserve">USD</t>
        </is>
      </c>
      <c r="D39" s="40">
        <v>30.0</v>
      </c>
    </row>
    <row r="40">
      <c r="A40" s="13" t="inlineStr">
        <is>
          <t xml:space="preserve">Irska</t>
        </is>
      </c>
      <c r="B40" s="40">
        <v>90.0</v>
      </c>
      <c r="C40" s="14" t="inlineStr">
        <is>
          <t xml:space="preserve">EUR</t>
        </is>
      </c>
      <c r="D40" s="40">
        <v>45.0</v>
      </c>
    </row>
    <row r="41">
      <c r="A41" s="13" t="inlineStr">
        <is>
          <t xml:space="preserve">Island</t>
        </is>
      </c>
      <c r="B41" s="40">
        <v>90.0</v>
      </c>
      <c r="C41" s="14" t="inlineStr">
        <is>
          <t xml:space="preserve">EUR</t>
        </is>
      </c>
      <c r="D41" s="40">
        <v>45.0</v>
      </c>
    </row>
    <row r="42">
      <c r="A42" s="13" t="inlineStr">
        <is>
          <t xml:space="preserve">Italija</t>
        </is>
      </c>
      <c r="B42" s="40">
        <v>80.0</v>
      </c>
      <c r="C42" s="14" t="inlineStr">
        <is>
          <t xml:space="preserve">EUR</t>
        </is>
      </c>
      <c r="D42" s="40">
        <v>40.0</v>
      </c>
    </row>
    <row r="43">
      <c r="A43" s="13" t="inlineStr">
        <is>
          <t xml:space="preserve">Izrael</t>
        </is>
      </c>
      <c r="B43" s="40">
        <v>85.0</v>
      </c>
      <c r="C43" s="14" t="inlineStr">
        <is>
          <t xml:space="preserve">USD</t>
        </is>
      </c>
      <c r="D43" s="40">
        <v>42.5</v>
      </c>
    </row>
    <row r="44">
      <c r="A44" s="13" t="inlineStr">
        <is>
          <t xml:space="preserve">Jamajka</t>
        </is>
      </c>
      <c r="B44" s="40">
        <v>50.0</v>
      </c>
      <c r="C44" s="14" t="inlineStr">
        <is>
          <t xml:space="preserve">USD</t>
        </is>
      </c>
      <c r="D44" s="40">
        <v>25.0</v>
      </c>
    </row>
    <row r="45">
      <c r="A45" s="13" t="inlineStr">
        <is>
          <t xml:space="preserve">Japan</t>
        </is>
      </c>
      <c r="B45" s="40">
        <v>85.0</v>
      </c>
      <c r="C45" s="14" t="inlineStr">
        <is>
          <t xml:space="preserve">USD</t>
        </is>
      </c>
      <c r="D45" s="40">
        <v>42.5</v>
      </c>
    </row>
    <row r="46">
      <c r="A46" s="13" t="inlineStr">
        <is>
          <t xml:space="preserve">Jemen</t>
        </is>
      </c>
      <c r="B46" s="40">
        <v>50.0</v>
      </c>
      <c r="C46" s="14" t="inlineStr">
        <is>
          <t xml:space="preserve">USD</t>
        </is>
      </c>
      <c r="D46" s="40">
        <v>25.0</v>
      </c>
    </row>
    <row r="47">
      <c r="A47" s="13" t="inlineStr">
        <is>
          <t xml:space="preserve">Jordan</t>
        </is>
      </c>
      <c r="B47" s="40">
        <v>50.0</v>
      </c>
      <c r="C47" s="14" t="inlineStr">
        <is>
          <t xml:space="preserve">USD</t>
        </is>
      </c>
      <c r="D47" s="40">
        <v>25.0</v>
      </c>
    </row>
    <row r="48">
      <c r="A48" s="13" t="inlineStr">
        <is>
          <t xml:space="preserve">Južna Afrika</t>
        </is>
      </c>
      <c r="B48" s="40">
        <v>55.0</v>
      </c>
      <c r="C48" s="14" t="inlineStr">
        <is>
          <t xml:space="preserve">USD</t>
        </is>
      </c>
      <c r="D48" s="40">
        <v>27.5</v>
      </c>
    </row>
    <row r="49">
      <c r="A49" s="13" t="inlineStr">
        <is>
          <t xml:space="preserve">Južna Koreja</t>
        </is>
      </c>
      <c r="B49" s="40">
        <v>85.0</v>
      </c>
      <c r="C49" s="14" t="inlineStr">
        <is>
          <t xml:space="preserve">USD</t>
        </is>
      </c>
      <c r="D49" s="40">
        <v>42.5</v>
      </c>
    </row>
    <row r="50">
      <c r="A50" s="13" t="inlineStr">
        <is>
          <t xml:space="preserve">Kanada</t>
        </is>
      </c>
      <c r="B50" s="40">
        <v>100.0</v>
      </c>
      <c r="C50" s="14" t="inlineStr">
        <is>
          <t xml:space="preserve">USD</t>
        </is>
      </c>
      <c r="D50" s="40">
        <v>50.0</v>
      </c>
    </row>
    <row r="51">
      <c r="A51" s="13" t="inlineStr">
        <is>
          <t xml:space="preserve">Katar</t>
        </is>
      </c>
      <c r="B51" s="40">
        <v>100.0</v>
      </c>
      <c r="C51" s="14" t="inlineStr">
        <is>
          <t xml:space="preserve">USD</t>
        </is>
      </c>
      <c r="D51" s="40">
        <v>50.0</v>
      </c>
    </row>
    <row r="52">
      <c r="A52" s="13" t="inlineStr">
        <is>
          <t xml:space="preserve">Kazahstan</t>
        </is>
      </c>
      <c r="B52" s="40">
        <v>75.0</v>
      </c>
      <c r="C52" s="14" t="inlineStr">
        <is>
          <t xml:space="preserve">USD</t>
        </is>
      </c>
      <c r="D52" s="40">
        <v>37.5</v>
      </c>
    </row>
    <row r="53">
      <c r="A53" s="13" t="inlineStr">
        <is>
          <t xml:space="preserve">Kenija</t>
        </is>
      </c>
      <c r="B53" s="40">
        <v>50.0</v>
      </c>
      <c r="C53" s="14" t="inlineStr">
        <is>
          <t xml:space="preserve">USD</t>
        </is>
      </c>
      <c r="D53" s="40">
        <v>25.0</v>
      </c>
    </row>
    <row r="54">
      <c r="A54" s="13" t="inlineStr">
        <is>
          <t xml:space="preserve">Kina</t>
        </is>
      </c>
      <c r="B54" s="40">
        <v>55.0</v>
      </c>
      <c r="C54" s="14" t="inlineStr">
        <is>
          <t xml:space="preserve">USD</t>
        </is>
      </c>
      <c r="D54" s="40">
        <v>27.5</v>
      </c>
    </row>
    <row r="55">
      <c r="A55" s="13" t="inlineStr">
        <is>
          <t xml:space="preserve">Kirgistan</t>
        </is>
      </c>
      <c r="B55" s="40">
        <v>50.0</v>
      </c>
      <c r="C55" s="14" t="inlineStr">
        <is>
          <t xml:space="preserve">USD</t>
        </is>
      </c>
      <c r="D55" s="40">
        <v>25.0</v>
      </c>
    </row>
    <row r="56">
      <c r="A56" s="13" t="inlineStr">
        <is>
          <t xml:space="preserve">Kolumbija</t>
        </is>
      </c>
      <c r="B56" s="40">
        <v>55.0</v>
      </c>
      <c r="C56" s="14" t="inlineStr">
        <is>
          <t xml:space="preserve">USD</t>
        </is>
      </c>
      <c r="D56" s="40">
        <v>27.5</v>
      </c>
    </row>
    <row r="57">
      <c r="A57" s="13" t="inlineStr">
        <is>
          <t xml:space="preserve">Kongo</t>
        </is>
      </c>
      <c r="B57" s="40">
        <v>50.0</v>
      </c>
      <c r="C57" s="14" t="inlineStr">
        <is>
          <t xml:space="preserve">USD</t>
        </is>
      </c>
      <c r="D57" s="40">
        <v>25.0</v>
      </c>
    </row>
    <row r="58">
      <c r="A58" s="13" t="inlineStr">
        <is>
          <t xml:space="preserve">Kosovo</t>
        </is>
      </c>
      <c r="B58" s="40">
        <v>45.0</v>
      </c>
      <c r="C58" s="14" t="inlineStr">
        <is>
          <t xml:space="preserve">EUR</t>
        </is>
      </c>
      <c r="D58" s="40">
        <v>22.5</v>
      </c>
    </row>
    <row r="59">
      <c r="A59" s="13" t="inlineStr">
        <is>
          <t xml:space="preserve">Kuba</t>
        </is>
      </c>
      <c r="B59" s="40">
        <v>50.0</v>
      </c>
      <c r="C59" s="14" t="inlineStr">
        <is>
          <t xml:space="preserve">USD</t>
        </is>
      </c>
      <c r="D59" s="40">
        <v>25.0</v>
      </c>
    </row>
    <row r="60">
      <c r="A60" s="13" t="inlineStr">
        <is>
          <t xml:space="preserve">Kuvajt</t>
        </is>
      </c>
      <c r="B60" s="40">
        <v>85.0</v>
      </c>
      <c r="C60" s="14" t="inlineStr">
        <is>
          <t xml:space="preserve">USD</t>
        </is>
      </c>
      <c r="D60" s="40">
        <v>42.5</v>
      </c>
    </row>
    <row r="61">
      <c r="A61" s="13" t="inlineStr">
        <is>
          <t xml:space="preserve">Latvija</t>
        </is>
      </c>
      <c r="B61" s="40">
        <v>70.0</v>
      </c>
      <c r="C61" s="14" t="inlineStr">
        <is>
          <t xml:space="preserve">EUR</t>
        </is>
      </c>
      <c r="D61" s="40">
        <v>35.0</v>
      </c>
    </row>
    <row r="62">
      <c r="A62" s="13" t="inlineStr">
        <is>
          <t xml:space="preserve">Libanon</t>
        </is>
      </c>
      <c r="B62" s="40">
        <v>50.0</v>
      </c>
      <c r="C62" s="14" t="inlineStr">
        <is>
          <t xml:space="preserve">USD</t>
        </is>
      </c>
      <c r="D62" s="40">
        <v>25.0</v>
      </c>
    </row>
    <row r="63">
      <c r="A63" s="13" t="inlineStr">
        <is>
          <t xml:space="preserve">Liberija</t>
        </is>
      </c>
      <c r="B63" s="40">
        <v>50.0</v>
      </c>
      <c r="C63" s="14" t="inlineStr">
        <is>
          <t xml:space="preserve">USD</t>
        </is>
      </c>
      <c r="D63" s="40">
        <v>25.0</v>
      </c>
    </row>
    <row r="64">
      <c r="A64" s="13" t="inlineStr">
        <is>
          <t xml:space="preserve">Libija</t>
        </is>
      </c>
      <c r="B64" s="40">
        <v>55.0</v>
      </c>
      <c r="C64" s="14" t="inlineStr">
        <is>
          <t xml:space="preserve">USD</t>
        </is>
      </c>
      <c r="D64" s="40">
        <v>27.5</v>
      </c>
    </row>
    <row r="65">
      <c r="A65" s="13" t="inlineStr">
        <is>
          <t xml:space="preserve">Lihtenštajn</t>
        </is>
      </c>
      <c r="B65" s="40">
        <v>80.0</v>
      </c>
      <c r="C65" s="14" t="inlineStr">
        <is>
          <t xml:space="preserve">EUR</t>
        </is>
      </c>
      <c r="D65" s="40">
        <v>40.0</v>
      </c>
    </row>
    <row r="66">
      <c r="A66" s="13" t="inlineStr">
        <is>
          <t xml:space="preserve">Litva</t>
        </is>
      </c>
      <c r="B66" s="40">
        <v>80.0</v>
      </c>
      <c r="C66" s="14" t="inlineStr">
        <is>
          <t xml:space="preserve">EUR</t>
        </is>
      </c>
      <c r="D66" s="40">
        <v>40.0</v>
      </c>
    </row>
    <row r="67">
      <c r="A67" s="13" t="inlineStr">
        <is>
          <t xml:space="preserve">Luksemburg</t>
        </is>
      </c>
      <c r="B67" s="40">
        <v>90.0</v>
      </c>
      <c r="C67" s="14" t="inlineStr">
        <is>
          <t xml:space="preserve">EUR</t>
        </is>
      </c>
      <c r="D67" s="40">
        <v>45.0</v>
      </c>
    </row>
    <row r="68">
      <c r="A68" s="13" t="inlineStr">
        <is>
          <t xml:space="preserve">Mađarska</t>
        </is>
      </c>
      <c r="B68" s="40">
        <v>70.0</v>
      </c>
      <c r="C68" s="14" t="inlineStr">
        <is>
          <t xml:space="preserve">EUR</t>
        </is>
      </c>
      <c r="D68" s="40">
        <v>35.0</v>
      </c>
    </row>
    <row r="69">
      <c r="A69" s="13" t="inlineStr">
        <is>
          <t xml:space="preserve">Malezija</t>
        </is>
      </c>
      <c r="B69" s="40">
        <v>75.0</v>
      </c>
      <c r="C69" s="14" t="inlineStr">
        <is>
          <t xml:space="preserve">USD</t>
        </is>
      </c>
      <c r="D69" s="40">
        <v>37.5</v>
      </c>
    </row>
    <row r="70">
      <c r="A70" s="13" t="inlineStr">
        <is>
          <t xml:space="preserve">Malta</t>
        </is>
      </c>
      <c r="B70" s="40">
        <v>90.0</v>
      </c>
      <c r="C70" s="14" t="inlineStr">
        <is>
          <t xml:space="preserve">EUR</t>
        </is>
      </c>
      <c r="D70" s="40">
        <v>45.0</v>
      </c>
    </row>
    <row r="71">
      <c r="A71" s="13" t="inlineStr">
        <is>
          <t xml:space="preserve">Meksiko</t>
        </is>
      </c>
      <c r="B71" s="40">
        <v>55.0</v>
      </c>
      <c r="C71" s="14" t="inlineStr">
        <is>
          <t xml:space="preserve">USD</t>
        </is>
      </c>
      <c r="D71" s="40">
        <v>27.5</v>
      </c>
    </row>
    <row r="72">
      <c r="A72" s="13" t="inlineStr">
        <is>
          <t xml:space="preserve">Moldova</t>
        </is>
      </c>
      <c r="B72" s="40">
        <v>50.0</v>
      </c>
      <c r="C72" s="14" t="inlineStr">
        <is>
          <t xml:space="preserve">EUR</t>
        </is>
      </c>
      <c r="D72" s="40">
        <v>25.0</v>
      </c>
    </row>
    <row r="73">
      <c r="A73" s="13" t="inlineStr">
        <is>
          <t xml:space="preserve">Monako</t>
        </is>
      </c>
      <c r="B73" s="40">
        <v>80.0</v>
      </c>
      <c r="C73" s="14" t="inlineStr">
        <is>
          <t xml:space="preserve">EUR</t>
        </is>
      </c>
      <c r="D73" s="40">
        <v>40.0</v>
      </c>
    </row>
    <row r="74">
      <c r="A74" s="13" t="inlineStr">
        <is>
          <t xml:space="preserve">Mozambik</t>
        </is>
      </c>
      <c r="B74" s="40">
        <v>50.0</v>
      </c>
      <c r="C74" s="14" t="inlineStr">
        <is>
          <t xml:space="preserve">USD</t>
        </is>
      </c>
      <c r="D74" s="40">
        <v>25.0</v>
      </c>
    </row>
    <row r="75">
      <c r="A75" s="13" t="inlineStr">
        <is>
          <t xml:space="preserve">Nizozemska</t>
        </is>
      </c>
      <c r="B75" s="40">
        <v>90.0</v>
      </c>
      <c r="C75" s="14" t="inlineStr">
        <is>
          <t xml:space="preserve">EUR</t>
        </is>
      </c>
      <c r="D75" s="40">
        <v>45.0</v>
      </c>
    </row>
    <row r="76">
      <c r="A76" s="13" t="inlineStr">
        <is>
          <t xml:space="preserve">Norveška</t>
        </is>
      </c>
      <c r="B76" s="40">
        <v>90.0</v>
      </c>
      <c r="C76" s="14" t="inlineStr">
        <is>
          <t xml:space="preserve">EUR</t>
        </is>
      </c>
      <c r="D76" s="40">
        <v>45.0</v>
      </c>
    </row>
    <row r="77">
      <c r="A77" s="13" t="inlineStr">
        <is>
          <t xml:space="preserve">Novi Zeland</t>
        </is>
      </c>
      <c r="B77" s="40">
        <v>85.0</v>
      </c>
      <c r="C77" s="14" t="inlineStr">
        <is>
          <t xml:space="preserve">USD</t>
        </is>
      </c>
      <c r="D77" s="40">
        <v>42.5</v>
      </c>
    </row>
    <row r="78">
      <c r="A78" s="13" t="inlineStr">
        <is>
          <t xml:space="preserve">Njemačka</t>
        </is>
      </c>
      <c r="B78" s="40">
        <v>90.0</v>
      </c>
      <c r="C78" s="14" t="inlineStr">
        <is>
          <t xml:space="preserve">EUR</t>
        </is>
      </c>
      <c r="D78" s="40">
        <v>45.0</v>
      </c>
    </row>
    <row r="79">
      <c r="A79" s="13" t="inlineStr">
        <is>
          <t xml:space="preserve">Pakistan</t>
        </is>
      </c>
      <c r="B79" s="40">
        <v>50.0</v>
      </c>
      <c r="C79" s="14" t="inlineStr">
        <is>
          <t xml:space="preserve">USD</t>
        </is>
      </c>
      <c r="D79" s="40">
        <v>25.0</v>
      </c>
    </row>
    <row r="80">
      <c r="A80" s="13" t="inlineStr">
        <is>
          <t xml:space="preserve">Panama</t>
        </is>
      </c>
      <c r="B80" s="40">
        <v>75.0</v>
      </c>
      <c r="C80" s="14" t="inlineStr">
        <is>
          <t xml:space="preserve">USD</t>
        </is>
      </c>
      <c r="D80" s="40">
        <v>37.5</v>
      </c>
    </row>
    <row r="81">
      <c r="A81" s="13" t="inlineStr">
        <is>
          <t xml:space="preserve">Peru</t>
        </is>
      </c>
      <c r="B81" s="40">
        <v>55.0</v>
      </c>
      <c r="C81" s="14" t="inlineStr">
        <is>
          <t xml:space="preserve">USD</t>
        </is>
      </c>
      <c r="D81" s="40">
        <v>27.5</v>
      </c>
    </row>
    <row r="82">
      <c r="A82" s="13" t="inlineStr">
        <is>
          <t xml:space="preserve">Poljska</t>
        </is>
      </c>
      <c r="B82" s="40">
        <v>70.0</v>
      </c>
      <c r="C82" s="14" t="inlineStr">
        <is>
          <t xml:space="preserve">EUR</t>
        </is>
      </c>
      <c r="D82" s="40">
        <v>35.0</v>
      </c>
    </row>
    <row r="83">
      <c r="A83" s="13" t="inlineStr">
        <is>
          <t xml:space="preserve">Portugal</t>
        </is>
      </c>
      <c r="B83" s="40">
        <v>70.0</v>
      </c>
      <c r="C83" s="14" t="inlineStr">
        <is>
          <t xml:space="preserve">EUR</t>
        </is>
      </c>
      <c r="D83" s="40">
        <v>35.0</v>
      </c>
    </row>
    <row r="84">
      <c r="A84" s="13" t="inlineStr">
        <is>
          <t xml:space="preserve">Rumunjska</t>
        </is>
      </c>
      <c r="B84" s="40">
        <v>70.0</v>
      </c>
      <c r="C84" s="14" t="inlineStr">
        <is>
          <t xml:space="preserve">EUR</t>
        </is>
      </c>
      <c r="D84" s="40">
        <v>35.0</v>
      </c>
    </row>
    <row r="85">
      <c r="A85" s="13" t="inlineStr">
        <is>
          <t xml:space="preserve">Rusija</t>
        </is>
      </c>
      <c r="B85" s="40">
        <v>75.0</v>
      </c>
      <c r="C85" s="14" t="inlineStr">
        <is>
          <t xml:space="preserve">USD</t>
        </is>
      </c>
      <c r="D85" s="40">
        <v>37.5</v>
      </c>
    </row>
    <row r="86">
      <c r="A86" s="13" t="inlineStr">
        <is>
          <t xml:space="preserve">SAD</t>
        </is>
      </c>
      <c r="B86" s="40">
        <v>100.0</v>
      </c>
      <c r="C86" s="14" t="inlineStr">
        <is>
          <t xml:space="preserve">USD</t>
        </is>
      </c>
      <c r="D86" s="40">
        <v>50.0</v>
      </c>
    </row>
    <row r="87">
      <c r="A87" s="13" t="inlineStr">
        <is>
          <t xml:space="preserve">San Marino</t>
        </is>
      </c>
      <c r="B87" s="40">
        <v>90.0</v>
      </c>
      <c r="C87" s="14" t="inlineStr">
        <is>
          <t xml:space="preserve">EUR</t>
        </is>
      </c>
      <c r="D87" s="40">
        <v>45.0</v>
      </c>
    </row>
    <row r="88">
      <c r="A88" s="13" t="inlineStr">
        <is>
          <t xml:space="preserve">Saudijska Arabija</t>
        </is>
      </c>
      <c r="B88" s="40">
        <v>100.0</v>
      </c>
      <c r="C88" s="14" t="inlineStr">
        <is>
          <t xml:space="preserve">USD</t>
        </is>
      </c>
      <c r="D88" s="40">
        <v>50.0</v>
      </c>
    </row>
    <row r="89">
      <c r="A89" s="13" t="inlineStr">
        <is>
          <t xml:space="preserve">Senegal</t>
        </is>
      </c>
      <c r="B89" s="40">
        <v>50.0</v>
      </c>
      <c r="C89" s="14" t="inlineStr">
        <is>
          <t xml:space="preserve">USD</t>
        </is>
      </c>
      <c r="D89" s="40">
        <v>25.0</v>
      </c>
    </row>
    <row r="90">
      <c r="A90" s="13" t="inlineStr">
        <is>
          <t xml:space="preserve">Singapur</t>
        </is>
      </c>
      <c r="B90" s="40">
        <v>100.0</v>
      </c>
      <c r="C90" s="14" t="inlineStr">
        <is>
          <t xml:space="preserve">USD</t>
        </is>
      </c>
      <c r="D90" s="40">
        <v>50.0</v>
      </c>
    </row>
    <row r="91">
      <c r="A91" s="13" t="inlineStr">
        <is>
          <t xml:space="preserve">Sirija</t>
        </is>
      </c>
      <c r="B91" s="40">
        <v>50.0</v>
      </c>
      <c r="C91" s="14" t="inlineStr">
        <is>
          <t xml:space="preserve">USD</t>
        </is>
      </c>
      <c r="D91" s="40">
        <v>25.0</v>
      </c>
    </row>
    <row r="92">
      <c r="A92" s="13" t="inlineStr">
        <is>
          <t xml:space="preserve">Sjeverna Koreja</t>
        </is>
      </c>
      <c r="B92" s="40">
        <v>50.0</v>
      </c>
      <c r="C92" s="14" t="inlineStr">
        <is>
          <t xml:space="preserve">USD</t>
        </is>
      </c>
      <c r="D92" s="40">
        <v>25.0</v>
      </c>
    </row>
    <row r="93">
      <c r="A93" s="13" t="inlineStr">
        <is>
          <t xml:space="preserve">Sjeverna Makedonija</t>
        </is>
      </c>
      <c r="B93" s="40">
        <v>50.0</v>
      </c>
      <c r="C93" s="14" t="inlineStr">
        <is>
          <t xml:space="preserve">EUR</t>
        </is>
      </c>
      <c r="D93" s="40">
        <v>25.0</v>
      </c>
    </row>
    <row r="94">
      <c r="A94" s="13" t="inlineStr">
        <is>
          <t xml:space="preserve">Slovačka</t>
        </is>
      </c>
      <c r="B94" s="40">
        <v>70.0</v>
      </c>
      <c r="C94" s="14" t="inlineStr">
        <is>
          <t xml:space="preserve">EUR</t>
        </is>
      </c>
      <c r="D94" s="40">
        <v>35.0</v>
      </c>
    </row>
    <row r="95">
      <c r="A95" s="13" t="inlineStr">
        <is>
          <t xml:space="preserve">Slovenija</t>
        </is>
      </c>
      <c r="B95" s="40">
        <v>80.0</v>
      </c>
      <c r="C95" s="14" t="inlineStr">
        <is>
          <t xml:space="preserve">EUR</t>
        </is>
      </c>
      <c r="D95" s="40">
        <v>40.0</v>
      </c>
    </row>
    <row r="96">
      <c r="A96" s="13" t="inlineStr">
        <is>
          <t xml:space="preserve">Srbija</t>
        </is>
      </c>
      <c r="B96" s="40">
        <v>50.0</v>
      </c>
      <c r="C96" s="14" t="inlineStr">
        <is>
          <t xml:space="preserve">EUR</t>
        </is>
      </c>
      <c r="D96" s="40">
        <v>25.0</v>
      </c>
    </row>
    <row r="97">
      <c r="A97" s="13" t="inlineStr">
        <is>
          <t xml:space="preserve">Sudan</t>
        </is>
      </c>
      <c r="B97" s="40">
        <v>50.0</v>
      </c>
      <c r="C97" s="14" t="inlineStr">
        <is>
          <t xml:space="preserve">USD</t>
        </is>
      </c>
      <c r="D97" s="40">
        <v>25.0</v>
      </c>
    </row>
    <row r="98">
      <c r="A98" s="13" t="inlineStr">
        <is>
          <t xml:space="preserve">Španjolska</t>
        </is>
      </c>
      <c r="B98" s="40">
        <v>80.0</v>
      </c>
      <c r="C98" s="14" t="inlineStr">
        <is>
          <t xml:space="preserve">EUR</t>
        </is>
      </c>
      <c r="D98" s="40">
        <v>40.0</v>
      </c>
    </row>
    <row r="99">
      <c r="A99" s="13" t="inlineStr">
        <is>
          <t xml:space="preserve">Švedska</t>
        </is>
      </c>
      <c r="B99" s="40">
        <v>90.0</v>
      </c>
      <c r="C99" s="14" t="inlineStr">
        <is>
          <t xml:space="preserve">EUR</t>
        </is>
      </c>
      <c r="D99" s="40">
        <v>45.0</v>
      </c>
    </row>
    <row r="100">
      <c r="A100" s="13" t="inlineStr">
        <is>
          <t xml:space="preserve">Švicarska</t>
        </is>
      </c>
      <c r="B100" s="40">
        <v>90.0</v>
      </c>
      <c r="C100" s="14" t="inlineStr">
        <is>
          <t xml:space="preserve">EUR</t>
        </is>
      </c>
      <c r="D100" s="40">
        <v>45.0</v>
      </c>
    </row>
    <row r="101">
      <c r="A101" s="13" t="inlineStr">
        <is>
          <t xml:space="preserve">Tadžikistan</t>
        </is>
      </c>
      <c r="B101" s="40">
        <v>50.0</v>
      </c>
      <c r="C101" s="14" t="inlineStr">
        <is>
          <t xml:space="preserve">USD</t>
        </is>
      </c>
      <c r="D101" s="40">
        <v>25.0</v>
      </c>
    </row>
    <row r="102">
      <c r="A102" s="13" t="inlineStr">
        <is>
          <t xml:space="preserve">Tajland</t>
        </is>
      </c>
      <c r="B102" s="40">
        <v>55.0</v>
      </c>
      <c r="C102" s="14" t="inlineStr">
        <is>
          <t xml:space="preserve">USD</t>
        </is>
      </c>
      <c r="D102" s="40">
        <v>27.5</v>
      </c>
    </row>
    <row r="103">
      <c r="A103" s="13" t="inlineStr">
        <is>
          <t xml:space="preserve">Tunis</t>
        </is>
      </c>
      <c r="B103" s="40">
        <v>50.0</v>
      </c>
      <c r="C103" s="14" t="inlineStr">
        <is>
          <t xml:space="preserve">USD</t>
        </is>
      </c>
      <c r="D103" s="40">
        <v>25.0</v>
      </c>
    </row>
    <row r="104">
      <c r="A104" s="13" t="inlineStr">
        <is>
          <t xml:space="preserve">Turkmenistan</t>
        </is>
      </c>
      <c r="B104" s="40">
        <v>55.0</v>
      </c>
      <c r="C104" s="14" t="inlineStr">
        <is>
          <t xml:space="preserve">USD</t>
        </is>
      </c>
      <c r="D104" s="40">
        <v>27.5</v>
      </c>
    </row>
    <row r="105">
      <c r="A105" s="13" t="inlineStr">
        <is>
          <t xml:space="preserve">Turska</t>
        </is>
      </c>
      <c r="B105" s="40">
        <v>70.0</v>
      </c>
      <c r="C105" s="14" t="inlineStr">
        <is>
          <t xml:space="preserve">EUR</t>
        </is>
      </c>
      <c r="D105" s="40">
        <v>35.0</v>
      </c>
    </row>
    <row r="106">
      <c r="A106" s="13" t="inlineStr">
        <is>
          <t xml:space="preserve">Ujedinjena Kraljevina</t>
        </is>
      </c>
      <c r="B106" s="40">
        <v>80.0</v>
      </c>
      <c r="C106" s="14" t="inlineStr">
        <is>
          <t xml:space="preserve">EUR</t>
        </is>
      </c>
      <c r="D106" s="40">
        <v>40.0</v>
      </c>
    </row>
    <row r="107">
      <c r="A107" s="13" t="inlineStr">
        <is>
          <t xml:space="preserve">Ujedinjeni Arapski Emirati</t>
        </is>
      </c>
      <c r="B107" s="40">
        <v>100.0</v>
      </c>
      <c r="C107" s="14" t="inlineStr">
        <is>
          <t xml:space="preserve">USD</t>
        </is>
      </c>
      <c r="D107" s="40">
        <v>50.0</v>
      </c>
    </row>
    <row r="108">
      <c r="A108" s="13" t="inlineStr">
        <is>
          <t xml:space="preserve">Ukrajina</t>
        </is>
      </c>
      <c r="B108" s="40">
        <v>70.0</v>
      </c>
      <c r="C108" s="14" t="inlineStr">
        <is>
          <t xml:space="preserve">EUR</t>
        </is>
      </c>
      <c r="D108" s="40">
        <v>35.0</v>
      </c>
    </row>
    <row r="109">
      <c r="A109" s="13" t="inlineStr">
        <is>
          <t xml:space="preserve">Uzbekistan</t>
        </is>
      </c>
      <c r="B109" s="40">
        <v>50.0</v>
      </c>
      <c r="C109" s="14" t="inlineStr">
        <is>
          <t xml:space="preserve">USD</t>
        </is>
      </c>
      <c r="D109" s="40">
        <v>25.0</v>
      </c>
    </row>
    <row r="110">
      <c r="A110" s="13" t="inlineStr">
        <is>
          <t xml:space="preserve">Vatikan</t>
        </is>
      </c>
      <c r="B110" s="40">
        <v>80.0</v>
      </c>
      <c r="C110" s="14" t="inlineStr">
        <is>
          <t xml:space="preserve">EUR</t>
        </is>
      </c>
      <c r="D110" s="40">
        <v>40.0</v>
      </c>
    </row>
    <row r="111">
      <c r="A111" s="13" t="inlineStr">
        <is>
          <t xml:space="preserve">Ostale države</t>
        </is>
      </c>
      <c r="B111" s="40">
        <v>50.0</v>
      </c>
      <c r="C111" s="14" t="inlineStr">
        <is>
          <t xml:space="preserve">USD</t>
        </is>
      </c>
      <c r="D111" s="40">
        <v>25.0</v>
      </c>
    </row>
  </sheetData>
  <mergeCells count="2">
    <mergeCell ref="A1:D1"/>
    <mergeCell ref="A2:D2"/>
  </mergeCells>
  <printOptions horizontalCentered="1"/>
  <pageMargins left="0.4" right="0.4" top="0.5" bottom="0.6" header="0.25" footer="0.3"/>
  <pageSetup paperSize="9" orientation="portrait" fitToWidth="1" fitToHeight="0"/>
  <headerFooter>
    <oddFooter>&amp;L&amp;8Dnevnice inozemstvo · voznja.net&amp;R&amp;8Stranica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3"/>
  <sheetViews>
    <sheetView workbookViewId="0" showGridLines="0"/>
  </sheetViews>
  <sheetFormatPr defaultRowHeight="15"/>
  <cols>
    <col min="1" max="1" width="4" customWidth="1"/>
    <col min="2" max="2" width="110" customWidth="1"/>
  </cols>
  <sheetData>
    <row r="1" ht="26" customHeight="1">
      <c r="A1" s="1" t="inlineStr">
        <is>
          <t xml:space="preserve">Kako ispuniti putni nalog</t>
        </is>
      </c>
    </row>
    <row r="3" ht="32" customHeight="1">
      <c r="A3" s="7" t="inlineStr">
        <is>
          <t xml:space="preserve">1.</t>
        </is>
      </c>
      <c r="B3" s="4" t="inlineStr">
        <is>
          <t xml:space="preserve">Prije puta upišite broj naloga, zaposlenika, odredište, svrhu, prijevozno sredstvo i predujam. Nalogodavac odobrava putovanje potpisom.</t>
        </is>
      </c>
    </row>
    <row r="4" ht="32" customHeight="1">
      <c r="A4" s="7" t="inlineStr">
        <is>
          <t xml:space="preserve">2.</t>
        </is>
      </c>
      <c r="B4" s="4" t="inlineStr">
        <is>
          <t xml:space="preserve">Dnevnice: za svaku državu upišite vrijeme od – do (Hrvatska do prelaska granice i nakon povratka, inozemstvo od prelaska granice ili slijetanja). Sati i broj dnevnica računaju se sami.</t>
        </is>
      </c>
    </row>
    <row r="5" ht="32" customHeight="1">
      <c r="A5" s="7" t="inlineStr">
        <is>
          <t xml:space="preserve">3.</t>
        </is>
      </c>
      <c r="B5" s="4" t="inlineStr">
        <is>
          <t xml:space="preserve">Iznos dnevnice: Hrvatska 30,00 €, za inozemstvo pogledajte list „Dnevnice inozemstvo”. Ako je organizator osigurao ručak ili večeru, upišite umanjenje 30 % (oba obroka: 60 %).</t>
        </is>
      </c>
    </row>
    <row r="6" ht="32" customHeight="1">
      <c r="A6" s="7" t="inlineStr">
        <is>
          <t xml:space="preserve">4.</t>
        </is>
      </c>
      <c r="B6" s="4" t="inlineStr">
        <is>
          <t xml:space="preserve">Privatni automobil: upišite početno i završno stanje brojila – kilometri i naknada (0,50 €/km) računaju se sami.</t>
        </is>
      </c>
    </row>
    <row r="7" ht="32" customHeight="1">
      <c r="A7" s="7" t="inlineStr">
        <is>
          <t xml:space="preserve">5.</t>
        </is>
      </c>
      <c r="B7" s="4" t="inlineStr">
        <is>
          <t xml:space="preserve">Ostali troškovi: prijevozne karte, smještaj, cestarine i parking upisujete po računima, a račune prilažete nalogu.</t>
        </is>
      </c>
    </row>
    <row r="8" ht="32" customHeight="1">
      <c r="A8" s="7" t="inlineStr">
        <is>
          <t xml:space="preserve">6.</t>
        </is>
      </c>
      <c r="B8" s="4" t="inlineStr">
        <is>
          <t xml:space="preserve">Za isplatu = ukupno − predujam (negativan iznos zaposlenik vraća). Nakon puta zaposlenik piše izvješće, a nalog potpisuju zaposlenik, likvidator i nalogodavac.</t>
        </is>
      </c>
    </row>
    <row r="10">
      <c r="A10" s="5" t="inlineStr">
        <is>
          <t xml:space="preserve">Putni nalozi bez Excela</t>
        </is>
      </c>
    </row>
    <row r="11" ht="32" customHeight="1">
      <c r="A11" s="4" t="inlineStr">
        <is>
          <t xml:space="preserve">U Voznja.net nalog upišete na mobitelu ili računalu, dnevnice za tuzemstvo i inozemstvo izračunaju se same, PDF je spreman za potpis, a isplatu preuzimate kao SEPA XML za banku i JOPPD XML za ePoreznu.</t>
        </is>
      </c>
    </row>
    <row r="12">
      <c r="A12" s="30" t="inlineStr">
        <is>
          <t xml:space="preserve">Isprobajte 30 dana besplatno → voznja.net/registracija/</t>
        </is>
      </c>
    </row>
    <row r="13">
      <c r="A13" s="30" t="inlineStr">
        <is>
          <t xml:space="preserve">Dnevnice, kalkulator i pitanja → voznja.net/putni-nalozi/</t>
        </is>
      </c>
    </row>
  </sheetData>
  <mergeCells count="5">
    <mergeCell ref="A1:B1"/>
    <mergeCell ref="A10:B10"/>
    <mergeCell ref="A11:B11"/>
    <mergeCell ref="A12:B12"/>
    <mergeCell ref="A13:B13"/>
  </mergeCells>
  <hyperlinks>
    <hyperlink ref="A12" r:id="rId1"/>
    <hyperlink ref="A13" r:id="rId2"/>
  </hyperlinks>
  <printOptions horizontalCentered="1"/>
  <pageMargins left="0.4" right="0.4" top="0.5" bottom="0.6" header="0.25" footer="0.3"/>
  <pageSetup paperSize="9" orientation="portrait" fitToWidth="1" fitToHeight="0"/>
  <headerFooter>
    <oddFooter>&amp;L&amp;8Putni nalog · voznja.net&amp;R&amp;8Stranica &amp;P / &amp;N</oddFooter>
  </headerFooter>
</worksheet>
</file>

<file path=docProps/app.xml><?xml version="1.0" encoding="utf-8"?>
<Properties xmlns="http://schemas.openxmlformats.org/officeDocument/2006/extended-properties">
  <Application>Microsoft Excel</Application>
  <Company>Voznja.net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Putni nalog – obrazac s obračunom dnevnica</dc:title>
  <dc:creator>Voznja.net</dc:creator>
  <cp:lastModifiedBy>Voznja.net</cp:lastModifiedBy>
  <dcterms:created xsi:type="dcterms:W3CDTF">2026-11-01T02:40:40Z</dcterms:created>
  <dcterms:modified xsi:type="dcterms:W3CDTF">2026-11-01T02:40:40Z</dcterms:modified>
</cp:coreProperties>
</file>